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28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<sst xmlns="http://schemas.openxmlformats.org/spreadsheetml/2006/main" count="69" uniqueCount="44">
  <si>
    <r>
      <rPr>
        <b/>
        <sz val="12"/>
        <color theme="1"/>
        <rFont val="微软雅黑"/>
        <charset val="134"/>
      </rPr>
      <t>2021</t>
    </r>
    <r>
      <rPr>
        <b/>
        <sz val="12"/>
        <color theme="1"/>
        <rFont val="宋体"/>
        <charset val="134"/>
      </rPr>
      <t>年家庭农场、农民专业合作社贷款贴息项目第二批拟补助资金表</t>
    </r>
  </si>
  <si>
    <t>单位：万元</t>
  </si>
  <si>
    <t>序号</t>
  </si>
  <si>
    <t>贷款单位名称</t>
  </si>
  <si>
    <t>年贷款额</t>
  </si>
  <si>
    <t>符合贴息审计复核额</t>
  </si>
  <si>
    <t>认定贴息核算额</t>
  </si>
  <si>
    <t>贴息额</t>
  </si>
  <si>
    <t>淳安千岛湖深山家庭农场</t>
  </si>
  <si>
    <t>淳安县伟正家庭农场</t>
  </si>
  <si>
    <t>淳安县洪紫家庭农场</t>
  </si>
  <si>
    <t>淳安千岛湖虎泉家庭农场有限公司</t>
  </si>
  <si>
    <t>淳安县枫树岭镇伟信家庭农场</t>
  </si>
  <si>
    <t>淳安县枫树岭镇群聚家庭农场</t>
  </si>
  <si>
    <t>淳安千岛湖老方家庭农场</t>
  </si>
  <si>
    <t>淳安县中洲镇博望家庭农场</t>
  </si>
  <si>
    <t>淳安千芸萃家庭农场有限公司</t>
  </si>
  <si>
    <t>淳安县石林富玮家庭农场</t>
  </si>
  <si>
    <t>淳安县许倩家庭农场有限公司</t>
  </si>
  <si>
    <t>淳安县千岛湖农福家庭农场</t>
  </si>
  <si>
    <t>淳安千岛湖双英家庭农场有限公司</t>
  </si>
  <si>
    <t>杭州千岛湖嘉牧家庭农场有限公司</t>
  </si>
  <si>
    <t>淳安县永印家庭农场</t>
  </si>
  <si>
    <t>淳安县家庭姜家镇探味邦家庭农场</t>
  </si>
  <si>
    <t>杭州千岛湖姜记农产品专业合作社</t>
  </si>
  <si>
    <t>杭州千岛湖新桥食用菌专业合作社</t>
  </si>
  <si>
    <t>杭州千岛湖兴宝菇业专业合作社</t>
  </si>
  <si>
    <t>淳安源里茶叶专业合作社</t>
  </si>
  <si>
    <t>淳安弘扬茶叶专业合作社</t>
  </si>
  <si>
    <t>淳安千岛湖绿苑茶叶专业合作社</t>
  </si>
  <si>
    <t>淳安县春露茶叶专业合作社</t>
  </si>
  <si>
    <t>淳安千岛湖早逢春茶叶专业合作社</t>
  </si>
  <si>
    <t>淳安县朵朵香茶叶专业合作社</t>
  </si>
  <si>
    <t>淳安千岛湖胡家坞茶叶专业合作社</t>
  </si>
  <si>
    <t>淳安千岛湖纯野茶果专业合作社</t>
  </si>
  <si>
    <t>淳安县郎范茶叶专业合作社</t>
  </si>
  <si>
    <t>杭州千岛湖刘家香茶叶专业合作社</t>
  </si>
  <si>
    <t>淳安千岛湖春芽香茶叶专业合作社</t>
  </si>
  <si>
    <t>淳安县鸠坑陆圣茶叶专业合作社</t>
  </si>
  <si>
    <t>淳安千岛湖天井岩茶叶专业合作社</t>
  </si>
  <si>
    <t>淳安千岛湖桑都食用菌专业合作社</t>
  </si>
  <si>
    <t>杭州千岛湖金溢农食用菌专业合作社</t>
  </si>
  <si>
    <t>合计</t>
  </si>
  <si>
    <t>审核认定付款额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</si>
</sst>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9"/>
      <name val="仿宋_GB2312"/>
      <charset val="134"/>
    </font>
    <font>
      <sz val="9"/>
      <color rgb="FFFF0000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2"/>
      <color theme="1"/>
      <name val="微软雅黑"/>
      <charset val="134"/>
    </font>
    <font>
      <sz val="12"/>
      <color theme="1"/>
      <name val="微软雅黑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4" fillId="20" borderId="11" applyNumberFormat="0" applyAlignment="0" applyProtection="0">
      <alignment vertical="center"/>
    </xf>
    <xf numFmtId="0" fontId="26" fillId="20" borderId="5" applyNumberFormat="0" applyAlignment="0" applyProtection="0">
      <alignment vertical="center"/>
    </xf>
    <xf numFmtId="0" fontId="22" fillId="19" borderId="10" applyNumberForma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8"/>
  <sheetViews>
    <sheetView tabSelected="1" workbookViewId="0">
      <selection activeCell="J36" sqref="J36"/>
    </sheetView>
  </sheetViews>
  <sheetFormatPr defaultColWidth="9" defaultRowHeight="14.4" outlineLevelCol="6"/>
  <cols>
    <col min="1" max="1" width="6" customWidth="1"/>
    <col min="2" max="2" width="33.3333333333333" style="30" customWidth="1"/>
    <col min="3" max="3" width="10.1296296296296" customWidth="1"/>
    <col min="4" max="4" width="19.6296296296296" customWidth="1"/>
    <col min="5" max="5" width="15.75" customWidth="1"/>
    <col min="6" max="6" width="9.12962962962963" customWidth="1"/>
  </cols>
  <sheetData>
    <row r="1" ht="32" customHeight="1" spans="1:7">
      <c r="A1" s="31" t="s">
        <v>0</v>
      </c>
      <c r="B1" s="32"/>
      <c r="C1" s="31"/>
      <c r="D1" s="31"/>
      <c r="E1" s="31"/>
      <c r="F1" s="31"/>
      <c r="G1" s="31"/>
    </row>
    <row r="2" ht="24" customHeight="1" spans="1:7">
      <c r="A2" s="33"/>
      <c r="B2" s="34"/>
      <c r="C2" s="33"/>
      <c r="D2" s="33"/>
      <c r="E2" t="s">
        <v>1</v>
      </c>
      <c r="F2" s="33"/>
      <c r="G2" s="33"/>
    </row>
    <row r="3" ht="24" customHeight="1" spans="1:6">
      <c r="A3" s="35" t="s">
        <v>2</v>
      </c>
      <c r="B3" s="35" t="s">
        <v>3</v>
      </c>
      <c r="C3" s="35" t="s">
        <v>4</v>
      </c>
      <c r="D3" s="35" t="s">
        <v>5</v>
      </c>
      <c r="E3" s="35" t="s">
        <v>6</v>
      </c>
      <c r="F3" s="35" t="s">
        <v>7</v>
      </c>
    </row>
    <row r="4" ht="25" customHeight="1" spans="1:6">
      <c r="A4" s="35">
        <v>1</v>
      </c>
      <c r="B4" s="36" t="s">
        <v>8</v>
      </c>
      <c r="C4" s="35">
        <v>48.9</v>
      </c>
      <c r="D4" s="35">
        <v>6.46</v>
      </c>
      <c r="E4" s="35">
        <v>6.46</v>
      </c>
      <c r="F4" s="35">
        <v>0.19</v>
      </c>
    </row>
    <row r="5" ht="25" customHeight="1" spans="1:6">
      <c r="A5" s="35">
        <v>2</v>
      </c>
      <c r="B5" s="36" t="s">
        <v>9</v>
      </c>
      <c r="C5" s="35">
        <v>79.32</v>
      </c>
      <c r="D5" s="35">
        <v>126.4</v>
      </c>
      <c r="E5" s="35">
        <v>79.32</v>
      </c>
      <c r="F5" s="35">
        <v>2.38</v>
      </c>
    </row>
    <row r="6" ht="25" customHeight="1" spans="1:6">
      <c r="A6" s="35">
        <v>3</v>
      </c>
      <c r="B6" s="36" t="s">
        <v>10</v>
      </c>
      <c r="C6" s="35">
        <v>55.37</v>
      </c>
      <c r="D6" s="35">
        <v>9.19</v>
      </c>
      <c r="E6" s="35">
        <v>9.19</v>
      </c>
      <c r="F6" s="35">
        <v>0.28</v>
      </c>
    </row>
    <row r="7" ht="25" customHeight="1" spans="1:6">
      <c r="A7" s="35">
        <v>4</v>
      </c>
      <c r="B7" s="36" t="s">
        <v>11</v>
      </c>
      <c r="C7" s="35">
        <v>49.04</v>
      </c>
      <c r="D7" s="35">
        <v>90.42</v>
      </c>
      <c r="E7" s="35">
        <v>49.04</v>
      </c>
      <c r="F7" s="35">
        <v>1.47</v>
      </c>
    </row>
    <row r="8" ht="25" customHeight="1" spans="1:6">
      <c r="A8" s="35">
        <v>5</v>
      </c>
      <c r="B8" s="36" t="s">
        <v>12</v>
      </c>
      <c r="C8" s="35">
        <v>245.55</v>
      </c>
      <c r="D8" s="35">
        <v>44.61</v>
      </c>
      <c r="E8" s="35">
        <v>44.61</v>
      </c>
      <c r="F8" s="35">
        <v>1.34</v>
      </c>
    </row>
    <row r="9" ht="25" customHeight="1" spans="1:6">
      <c r="A9" s="35">
        <v>6</v>
      </c>
      <c r="B9" s="36" t="s">
        <v>13</v>
      </c>
      <c r="C9" s="35">
        <v>103.45</v>
      </c>
      <c r="D9" s="35">
        <v>128.79</v>
      </c>
      <c r="E9" s="35">
        <v>103.45</v>
      </c>
      <c r="F9" s="37">
        <v>3.1</v>
      </c>
    </row>
    <row r="10" ht="25" customHeight="1" spans="1:6">
      <c r="A10" s="35">
        <v>7</v>
      </c>
      <c r="B10" s="36" t="s">
        <v>14</v>
      </c>
      <c r="C10" s="35">
        <v>36.16</v>
      </c>
      <c r="D10" s="35">
        <v>50</v>
      </c>
      <c r="E10" s="35">
        <v>36.16</v>
      </c>
      <c r="F10" s="35">
        <v>1.08</v>
      </c>
    </row>
    <row r="11" ht="25" customHeight="1" spans="1:6">
      <c r="A11" s="35">
        <v>8</v>
      </c>
      <c r="B11" s="36" t="s">
        <v>15</v>
      </c>
      <c r="C11" s="35">
        <v>155.62</v>
      </c>
      <c r="D11" s="35">
        <v>101.21</v>
      </c>
      <c r="E11" s="35">
        <v>101.21</v>
      </c>
      <c r="F11" s="35">
        <v>3.04</v>
      </c>
    </row>
    <row r="12" ht="25" customHeight="1" spans="1:6">
      <c r="A12" s="35">
        <v>9</v>
      </c>
      <c r="B12" s="36" t="s">
        <v>16</v>
      </c>
      <c r="C12" s="35">
        <v>42.08</v>
      </c>
      <c r="D12" s="35">
        <v>24.03</v>
      </c>
      <c r="E12" s="35">
        <v>24.03</v>
      </c>
      <c r="F12" s="35">
        <v>0.72</v>
      </c>
    </row>
    <row r="13" ht="25" customHeight="1" spans="1:6">
      <c r="A13" s="35">
        <v>10</v>
      </c>
      <c r="B13" s="36" t="s">
        <v>17</v>
      </c>
      <c r="C13" s="35">
        <v>24.19</v>
      </c>
      <c r="D13" s="35">
        <v>24.42</v>
      </c>
      <c r="E13" s="35">
        <v>24.19</v>
      </c>
      <c r="F13" s="35">
        <v>0.73</v>
      </c>
    </row>
    <row r="14" ht="25" customHeight="1" spans="1:6">
      <c r="A14" s="35">
        <v>11</v>
      </c>
      <c r="B14" s="36" t="s">
        <v>18</v>
      </c>
      <c r="C14" s="35">
        <v>78.27</v>
      </c>
      <c r="D14" s="35">
        <v>2.5</v>
      </c>
      <c r="E14" s="35">
        <v>2.5</v>
      </c>
      <c r="F14" s="35">
        <v>0.08</v>
      </c>
    </row>
    <row r="15" ht="25" customHeight="1" spans="1:6">
      <c r="A15" s="35">
        <v>12</v>
      </c>
      <c r="B15" s="36" t="s">
        <v>19</v>
      </c>
      <c r="C15" s="35">
        <v>179.93</v>
      </c>
      <c r="D15" s="35">
        <v>46.59</v>
      </c>
      <c r="E15" s="35">
        <v>46.59</v>
      </c>
      <c r="F15" s="37">
        <v>1.4</v>
      </c>
    </row>
    <row r="16" ht="25" customHeight="1" spans="1:6">
      <c r="A16" s="35">
        <v>13</v>
      </c>
      <c r="B16" s="36" t="s">
        <v>20</v>
      </c>
      <c r="C16" s="35">
        <v>230.96</v>
      </c>
      <c r="D16" s="35">
        <v>28.5</v>
      </c>
      <c r="E16" s="35">
        <v>28.5</v>
      </c>
      <c r="F16" s="35">
        <v>0.86</v>
      </c>
    </row>
    <row r="17" ht="25" customHeight="1" spans="1:6">
      <c r="A17" s="35">
        <v>14</v>
      </c>
      <c r="B17" s="36" t="s">
        <v>21</v>
      </c>
      <c r="C17" s="35">
        <v>324.11</v>
      </c>
      <c r="D17" s="35">
        <v>73.24</v>
      </c>
      <c r="E17" s="35">
        <v>73.24</v>
      </c>
      <c r="F17" s="37">
        <v>2.2</v>
      </c>
    </row>
    <row r="18" ht="25" customHeight="1" spans="1:6">
      <c r="A18" s="35">
        <v>15</v>
      </c>
      <c r="B18" s="36" t="s">
        <v>22</v>
      </c>
      <c r="C18" s="35">
        <v>19.74</v>
      </c>
      <c r="D18" s="35">
        <v>62.37</v>
      </c>
      <c r="E18" s="35">
        <v>19.74</v>
      </c>
      <c r="F18" s="37">
        <v>0.59</v>
      </c>
    </row>
    <row r="19" ht="25" customHeight="1" spans="1:6">
      <c r="A19" s="35">
        <v>16</v>
      </c>
      <c r="B19" s="36" t="s">
        <v>23</v>
      </c>
      <c r="C19" s="35">
        <v>50</v>
      </c>
      <c r="D19" s="35">
        <v>36.7</v>
      </c>
      <c r="E19" s="35">
        <v>36.7</v>
      </c>
      <c r="F19" s="37">
        <v>1.1</v>
      </c>
    </row>
    <row r="20" ht="25" customHeight="1" spans="1:6">
      <c r="A20" s="35">
        <v>17</v>
      </c>
      <c r="B20" s="38" t="s">
        <v>24</v>
      </c>
      <c r="C20" s="39">
        <v>313.15</v>
      </c>
      <c r="D20" s="39">
        <v>437.83</v>
      </c>
      <c r="E20" s="39">
        <v>313.15</v>
      </c>
      <c r="F20" s="35">
        <v>9.39</v>
      </c>
    </row>
    <row r="21" ht="25" customHeight="1" spans="1:6">
      <c r="A21" s="35">
        <v>18</v>
      </c>
      <c r="B21" s="38" t="s">
        <v>25</v>
      </c>
      <c r="C21" s="39">
        <v>103.73</v>
      </c>
      <c r="D21" s="39">
        <v>62.11</v>
      </c>
      <c r="E21" s="39">
        <v>62.11</v>
      </c>
      <c r="F21" s="35">
        <v>1.86</v>
      </c>
    </row>
    <row r="22" ht="25" customHeight="1" spans="1:6">
      <c r="A22" s="35">
        <v>19</v>
      </c>
      <c r="B22" s="38" t="s">
        <v>26</v>
      </c>
      <c r="C22" s="39">
        <v>672.82</v>
      </c>
      <c r="D22" s="39">
        <v>394.96</v>
      </c>
      <c r="E22" s="39">
        <v>394.96</v>
      </c>
      <c r="F22" s="35">
        <v>11.85</v>
      </c>
    </row>
    <row r="23" ht="25" customHeight="1" spans="1:6">
      <c r="A23" s="35">
        <v>20</v>
      </c>
      <c r="B23" s="38" t="s">
        <v>27</v>
      </c>
      <c r="C23" s="39">
        <v>179.18</v>
      </c>
      <c r="D23" s="39">
        <v>203</v>
      </c>
      <c r="E23" s="39">
        <v>179.18</v>
      </c>
      <c r="F23" s="35">
        <v>5.38</v>
      </c>
    </row>
    <row r="24" ht="25" customHeight="1" spans="1:6">
      <c r="A24" s="35">
        <v>21</v>
      </c>
      <c r="B24" s="38" t="s">
        <v>28</v>
      </c>
      <c r="C24" s="38">
        <v>65.32</v>
      </c>
      <c r="D24" s="38">
        <v>139.59</v>
      </c>
      <c r="E24" s="38">
        <v>65.32</v>
      </c>
      <c r="F24" s="35">
        <v>1.96</v>
      </c>
    </row>
    <row r="25" ht="25" customHeight="1" spans="1:6">
      <c r="A25" s="35">
        <v>22</v>
      </c>
      <c r="B25" s="38" t="s">
        <v>29</v>
      </c>
      <c r="C25" s="38">
        <v>26.99</v>
      </c>
      <c r="D25" s="38">
        <v>50</v>
      </c>
      <c r="E25" s="38">
        <v>26.99</v>
      </c>
      <c r="F25" s="35">
        <v>0.81</v>
      </c>
    </row>
    <row r="26" ht="25" customHeight="1" spans="1:6">
      <c r="A26" s="35">
        <v>23</v>
      </c>
      <c r="B26" s="38" t="s">
        <v>30</v>
      </c>
      <c r="C26" s="39">
        <v>123.14</v>
      </c>
      <c r="D26" s="39">
        <v>158.4</v>
      </c>
      <c r="E26" s="39">
        <v>123.14</v>
      </c>
      <c r="F26" s="35">
        <v>3.69</v>
      </c>
    </row>
    <row r="27" ht="25" customHeight="1" spans="1:6">
      <c r="A27" s="35">
        <v>24</v>
      </c>
      <c r="B27" s="38" t="s">
        <v>31</v>
      </c>
      <c r="C27" s="36">
        <v>48.36</v>
      </c>
      <c r="D27" s="36">
        <v>80</v>
      </c>
      <c r="E27" s="36">
        <v>48.36</v>
      </c>
      <c r="F27" s="35">
        <v>1.45</v>
      </c>
    </row>
    <row r="28" ht="25" customHeight="1" spans="1:6">
      <c r="A28" s="35">
        <v>25</v>
      </c>
      <c r="B28" s="38" t="s">
        <v>32</v>
      </c>
      <c r="C28" s="40">
        <v>151.67</v>
      </c>
      <c r="D28" s="40">
        <v>180</v>
      </c>
      <c r="E28" s="40">
        <v>151.67</v>
      </c>
      <c r="F28" s="35">
        <v>4.55</v>
      </c>
    </row>
    <row r="29" ht="25" customHeight="1" spans="1:6">
      <c r="A29" s="35">
        <v>26</v>
      </c>
      <c r="B29" s="38" t="s">
        <v>33</v>
      </c>
      <c r="C29" s="40">
        <v>130.49</v>
      </c>
      <c r="D29" s="40">
        <v>144.5</v>
      </c>
      <c r="E29" s="40">
        <v>130.49</v>
      </c>
      <c r="F29" s="35">
        <v>3.91</v>
      </c>
    </row>
    <row r="30" ht="25" customHeight="1" spans="1:6">
      <c r="A30" s="35">
        <v>27</v>
      </c>
      <c r="B30" s="38" t="s">
        <v>34</v>
      </c>
      <c r="C30" s="36">
        <v>47.18</v>
      </c>
      <c r="D30" s="36">
        <v>70.6</v>
      </c>
      <c r="E30" s="36">
        <v>47.18</v>
      </c>
      <c r="F30" s="35">
        <v>1.42</v>
      </c>
    </row>
    <row r="31" ht="25" customHeight="1" spans="1:6">
      <c r="A31" s="35">
        <v>28</v>
      </c>
      <c r="B31" s="38" t="s">
        <v>35</v>
      </c>
      <c r="C31" s="36">
        <v>96.71</v>
      </c>
      <c r="D31" s="36">
        <v>81.88</v>
      </c>
      <c r="E31" s="36">
        <v>81.88</v>
      </c>
      <c r="F31" s="35">
        <v>2.46</v>
      </c>
    </row>
    <row r="32" ht="25" customHeight="1" spans="1:6">
      <c r="A32" s="35">
        <v>29</v>
      </c>
      <c r="B32" s="38" t="s">
        <v>36</v>
      </c>
      <c r="C32" s="40">
        <v>286.03</v>
      </c>
      <c r="D32" s="40">
        <v>309.25</v>
      </c>
      <c r="E32" s="40">
        <v>286.03</v>
      </c>
      <c r="F32" s="35">
        <v>8.58</v>
      </c>
    </row>
    <row r="33" ht="25" customHeight="1" spans="1:6">
      <c r="A33" s="35">
        <v>30</v>
      </c>
      <c r="B33" s="38" t="s">
        <v>37</v>
      </c>
      <c r="C33" s="40">
        <v>207.37</v>
      </c>
      <c r="D33" s="40">
        <v>223.95</v>
      </c>
      <c r="E33" s="40">
        <v>207.37</v>
      </c>
      <c r="F33" s="35">
        <v>6.22</v>
      </c>
    </row>
    <row r="34" ht="25" customHeight="1" spans="1:6">
      <c r="A34" s="35">
        <v>31</v>
      </c>
      <c r="B34" s="38" t="s">
        <v>38</v>
      </c>
      <c r="C34" s="40">
        <v>45.12</v>
      </c>
      <c r="D34" s="40">
        <v>120.02</v>
      </c>
      <c r="E34" s="40">
        <v>45.12</v>
      </c>
      <c r="F34" s="35">
        <v>1.35</v>
      </c>
    </row>
    <row r="35" ht="25" customHeight="1" spans="1:6">
      <c r="A35" s="35">
        <v>32</v>
      </c>
      <c r="B35" s="38" t="s">
        <v>39</v>
      </c>
      <c r="C35" s="36">
        <v>150</v>
      </c>
      <c r="D35" s="36">
        <v>153.61</v>
      </c>
      <c r="E35" s="36">
        <v>150</v>
      </c>
      <c r="F35" s="35">
        <v>4.5</v>
      </c>
    </row>
    <row r="36" ht="25" customHeight="1" spans="1:6">
      <c r="A36" s="35">
        <v>33</v>
      </c>
      <c r="B36" s="38" t="s">
        <v>40</v>
      </c>
      <c r="C36" s="40">
        <v>307.28</v>
      </c>
      <c r="D36" s="40">
        <v>686.52</v>
      </c>
      <c r="E36" s="40">
        <v>307.28</v>
      </c>
      <c r="F36" s="35">
        <v>9.22</v>
      </c>
    </row>
    <row r="37" ht="25" customHeight="1" spans="1:6">
      <c r="A37" s="35">
        <v>34</v>
      </c>
      <c r="B37" s="38" t="s">
        <v>41</v>
      </c>
      <c r="C37" s="40">
        <v>577.56</v>
      </c>
      <c r="D37" s="40">
        <v>106.25</v>
      </c>
      <c r="E37" s="40">
        <v>106.25</v>
      </c>
      <c r="F37" s="35">
        <v>3.19</v>
      </c>
    </row>
    <row r="38" ht="24" customHeight="1" spans="1:6">
      <c r="A38" s="35" t="s">
        <v>42</v>
      </c>
      <c r="B38" s="35"/>
      <c r="C38" s="35">
        <f>SUM(C4:C37)</f>
        <v>5254.79</v>
      </c>
      <c r="D38" s="35">
        <f>SUM(D4:D37)</f>
        <v>4457.9</v>
      </c>
      <c r="E38" s="35">
        <f>SUM(E4:E37)</f>
        <v>3411.41</v>
      </c>
      <c r="F38" s="35">
        <f>SUM(F4:F37)</f>
        <v>102.35</v>
      </c>
    </row>
  </sheetData>
  <sheetProtection formatCells="0" insertHyperlinks="0" autoFilter="0"/>
  <mergeCells count="2">
    <mergeCell ref="A1:G1"/>
    <mergeCell ref="A38:B38"/>
  </mergeCells>
  <printOptions horizontalCentered="1" verticalCentered="1"/>
  <pageMargins left="0.306944444444444" right="0.306944444444444" top="0.357638888888889" bottom="0.357638888888889" header="0.298611111111111" footer="0.298611111111111"/>
  <pageSetup paperSize="9" scale="87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F22"/>
  <sheetViews>
    <sheetView topLeftCell="A7" workbookViewId="0">
      <selection activeCell="I19" sqref="I19"/>
    </sheetView>
  </sheetViews>
  <sheetFormatPr defaultColWidth="9" defaultRowHeight="14.4" outlineLevelCol="5"/>
  <cols>
    <col min="1" max="1" width="8.33333333333333" style="24" customWidth="1"/>
    <col min="2" max="2" width="28" style="24" customWidth="1"/>
    <col min="3" max="3" width="10.4444444444444" customWidth="1"/>
    <col min="4" max="4" width="13.3333333333333" customWidth="1"/>
    <col min="5" max="5" width="20.1111111111111" customWidth="1"/>
    <col min="6" max="6" width="8.11111111111111" style="25" customWidth="1"/>
  </cols>
  <sheetData>
    <row r="3" spans="1:6">
      <c r="A3" s="26" t="s">
        <v>2</v>
      </c>
      <c r="B3" s="26" t="s">
        <v>3</v>
      </c>
      <c r="C3" s="26" t="s">
        <v>4</v>
      </c>
      <c r="D3" s="26" t="s">
        <v>5</v>
      </c>
      <c r="E3" s="26" t="s">
        <v>6</v>
      </c>
      <c r="F3" s="27" t="s">
        <v>7</v>
      </c>
    </row>
    <row r="4" spans="1:6">
      <c r="A4" s="24">
        <v>1</v>
      </c>
      <c r="B4" s="28" t="s">
        <v>24</v>
      </c>
      <c r="C4" s="7">
        <v>313.15</v>
      </c>
      <c r="D4" s="8">
        <v>437.83</v>
      </c>
      <c r="E4" s="7">
        <v>313.15</v>
      </c>
      <c r="F4" s="25">
        <f t="shared" ref="F4:F21" si="0">E4*0.03</f>
        <v>9.3945</v>
      </c>
    </row>
    <row r="5" spans="1:6">
      <c r="A5" s="24">
        <v>2</v>
      </c>
      <c r="B5" s="28" t="s">
        <v>25</v>
      </c>
      <c r="C5" s="7">
        <v>103.73</v>
      </c>
      <c r="D5" s="8">
        <v>62.11</v>
      </c>
      <c r="E5" s="8">
        <v>62.11</v>
      </c>
      <c r="F5" s="25">
        <f t="shared" si="0"/>
        <v>1.8633</v>
      </c>
    </row>
    <row r="6" spans="1:6">
      <c r="A6" s="24">
        <v>3</v>
      </c>
      <c r="B6" s="28" t="s">
        <v>26</v>
      </c>
      <c r="C6" s="7">
        <v>672.82</v>
      </c>
      <c r="D6" s="8">
        <v>394.96</v>
      </c>
      <c r="E6" s="8">
        <v>394.96</v>
      </c>
      <c r="F6" s="25">
        <f t="shared" si="0"/>
        <v>11.8488</v>
      </c>
    </row>
    <row r="7" spans="1:6">
      <c r="A7" s="24">
        <v>4</v>
      </c>
      <c r="B7" s="29" t="s">
        <v>27</v>
      </c>
      <c r="C7" s="7">
        <v>179.18</v>
      </c>
      <c r="D7" s="8">
        <v>203</v>
      </c>
      <c r="E7" s="7">
        <v>179.18</v>
      </c>
      <c r="F7" s="25">
        <f t="shared" si="0"/>
        <v>5.3754</v>
      </c>
    </row>
    <row r="8" spans="1:6">
      <c r="A8" s="24">
        <v>5</v>
      </c>
      <c r="B8" s="28" t="s">
        <v>28</v>
      </c>
      <c r="C8" s="10">
        <v>65.32</v>
      </c>
      <c r="D8" s="11">
        <v>139.59</v>
      </c>
      <c r="E8" s="10">
        <v>65.32</v>
      </c>
      <c r="F8" s="25">
        <f t="shared" si="0"/>
        <v>1.9596</v>
      </c>
    </row>
    <row r="9" spans="1:6">
      <c r="A9" s="24">
        <v>6</v>
      </c>
      <c r="B9" s="29" t="s">
        <v>29</v>
      </c>
      <c r="C9" s="10">
        <v>26.99</v>
      </c>
      <c r="D9" s="11">
        <v>50</v>
      </c>
      <c r="E9" s="10">
        <v>26.99</v>
      </c>
      <c r="F9" s="25">
        <f t="shared" si="0"/>
        <v>0.8097</v>
      </c>
    </row>
    <row r="10" spans="1:6">
      <c r="A10" s="24">
        <v>7</v>
      </c>
      <c r="B10" s="28" t="s">
        <v>30</v>
      </c>
      <c r="C10" s="7">
        <v>123.14</v>
      </c>
      <c r="D10" s="8">
        <v>158.4</v>
      </c>
      <c r="E10" s="7">
        <v>123.14</v>
      </c>
      <c r="F10" s="25">
        <f t="shared" si="0"/>
        <v>3.6942</v>
      </c>
    </row>
    <row r="11" spans="1:6">
      <c r="A11" s="24">
        <v>8</v>
      </c>
      <c r="B11" s="29" t="s">
        <v>31</v>
      </c>
      <c r="C11" s="13">
        <v>48.36</v>
      </c>
      <c r="D11" s="14">
        <v>80</v>
      </c>
      <c r="E11" s="13">
        <v>48.36</v>
      </c>
      <c r="F11" s="25">
        <f t="shared" si="0"/>
        <v>1.4508</v>
      </c>
    </row>
    <row r="12" spans="1:6">
      <c r="A12" s="24">
        <v>9</v>
      </c>
      <c r="B12" s="29" t="s">
        <v>32</v>
      </c>
      <c r="C12" s="16">
        <v>151.67</v>
      </c>
      <c r="D12" s="17">
        <v>180</v>
      </c>
      <c r="E12" s="16">
        <v>151.67</v>
      </c>
      <c r="F12" s="25">
        <f t="shared" si="0"/>
        <v>4.5501</v>
      </c>
    </row>
    <row r="13" spans="1:6">
      <c r="A13" s="24">
        <v>10</v>
      </c>
      <c r="B13" s="29" t="s">
        <v>33</v>
      </c>
      <c r="C13" s="16">
        <v>130.49</v>
      </c>
      <c r="D13" s="17">
        <v>144.5</v>
      </c>
      <c r="E13" s="16">
        <v>130.49</v>
      </c>
      <c r="F13" s="25">
        <f t="shared" si="0"/>
        <v>3.9147</v>
      </c>
    </row>
    <row r="14" ht="15.6" spans="1:6">
      <c r="A14" s="24">
        <v>11</v>
      </c>
      <c r="B14" s="29" t="s">
        <v>34</v>
      </c>
      <c r="C14" s="19">
        <v>47.18</v>
      </c>
      <c r="D14" s="20">
        <v>70.6</v>
      </c>
      <c r="E14" s="19">
        <v>47.18</v>
      </c>
      <c r="F14" s="25">
        <f t="shared" si="0"/>
        <v>1.4154</v>
      </c>
    </row>
    <row r="15" ht="15.6" spans="1:6">
      <c r="A15" s="24">
        <v>12</v>
      </c>
      <c r="B15" s="29" t="s">
        <v>35</v>
      </c>
      <c r="C15" s="19">
        <v>96.71</v>
      </c>
      <c r="D15" s="20">
        <v>81.88</v>
      </c>
      <c r="E15" s="20">
        <v>81.88</v>
      </c>
      <c r="F15" s="25">
        <f t="shared" si="0"/>
        <v>2.4564</v>
      </c>
    </row>
    <row r="16" ht="15.6" spans="1:6">
      <c r="A16" s="24">
        <v>13</v>
      </c>
      <c r="B16" s="29" t="s">
        <v>36</v>
      </c>
      <c r="C16" s="22">
        <v>286.03</v>
      </c>
      <c r="D16" s="23">
        <v>309.25</v>
      </c>
      <c r="E16" s="22">
        <v>286.03</v>
      </c>
      <c r="F16" s="25">
        <f t="shared" si="0"/>
        <v>8.5809</v>
      </c>
    </row>
    <row r="17" spans="1:6">
      <c r="A17" s="24">
        <v>14</v>
      </c>
      <c r="B17" s="29" t="s">
        <v>37</v>
      </c>
      <c r="C17" s="16">
        <v>207.37</v>
      </c>
      <c r="D17" s="17">
        <v>223.95</v>
      </c>
      <c r="E17" s="16">
        <v>207.37</v>
      </c>
      <c r="F17" s="25">
        <f t="shared" si="0"/>
        <v>6.2211</v>
      </c>
    </row>
    <row r="18" ht="15.6" spans="1:6">
      <c r="A18" s="24">
        <v>15</v>
      </c>
      <c r="B18" s="29" t="s">
        <v>38</v>
      </c>
      <c r="C18" s="22">
        <v>45.12</v>
      </c>
      <c r="D18" s="23">
        <v>120.02</v>
      </c>
      <c r="E18" s="22">
        <v>45.12</v>
      </c>
      <c r="F18" s="25">
        <f t="shared" si="0"/>
        <v>1.3536</v>
      </c>
    </row>
    <row r="19" spans="1:6">
      <c r="A19" s="24">
        <v>16</v>
      </c>
      <c r="B19" s="29" t="s">
        <v>39</v>
      </c>
      <c r="C19" s="13">
        <v>150</v>
      </c>
      <c r="D19" s="14">
        <v>153.61</v>
      </c>
      <c r="E19" s="13">
        <v>150</v>
      </c>
      <c r="F19" s="25">
        <f t="shared" si="0"/>
        <v>4.5</v>
      </c>
    </row>
    <row r="20" spans="1:6">
      <c r="A20" s="24">
        <v>17</v>
      </c>
      <c r="B20" s="28" t="s">
        <v>40</v>
      </c>
      <c r="C20" s="16">
        <v>307.28</v>
      </c>
      <c r="D20" s="17">
        <v>686.52</v>
      </c>
      <c r="E20" s="16">
        <v>307.28</v>
      </c>
      <c r="F20" s="25">
        <f t="shared" si="0"/>
        <v>9.2184</v>
      </c>
    </row>
    <row r="21" ht="21.6" spans="1:6">
      <c r="A21" s="24">
        <v>18</v>
      </c>
      <c r="B21" s="28" t="s">
        <v>41</v>
      </c>
      <c r="C21" s="22">
        <v>577.56</v>
      </c>
      <c r="D21" s="23">
        <v>106.25</v>
      </c>
      <c r="E21" s="23">
        <v>106.25</v>
      </c>
      <c r="F21" s="25">
        <f t="shared" si="0"/>
        <v>3.1875</v>
      </c>
    </row>
    <row r="22" spans="4:6">
      <c r="D22">
        <f t="shared" ref="D22:F22" si="1">SUM(D4:D21)</f>
        <v>3602.47</v>
      </c>
      <c r="E22">
        <f t="shared" si="1"/>
        <v>2726.48</v>
      </c>
      <c r="F22">
        <f t="shared" si="1"/>
        <v>81.7944</v>
      </c>
    </row>
  </sheetData>
  <sheetProtection formatCells="0" insertHyperlinks="0" autoFilter="0"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D20"/>
  <sheetViews>
    <sheetView workbookViewId="0">
      <selection activeCell="D2" sqref="D2:D20"/>
    </sheetView>
  </sheetViews>
  <sheetFormatPr defaultColWidth="9" defaultRowHeight="14.4" outlineLevelCol="3"/>
  <sheetData>
    <row r="1" ht="21.6" spans="3:4">
      <c r="C1" s="1" t="s">
        <v>4</v>
      </c>
      <c r="D1" s="2" t="s">
        <v>43</v>
      </c>
    </row>
    <row r="2" spans="2:4">
      <c r="B2" s="3">
        <v>0</v>
      </c>
      <c r="C2" s="4">
        <v>100.55</v>
      </c>
      <c r="D2" s="5">
        <v>0</v>
      </c>
    </row>
    <row r="3" spans="2:4">
      <c r="B3" s="6">
        <f>C3*0.03</f>
        <v>9.3945</v>
      </c>
      <c r="C3" s="7">
        <v>313.15</v>
      </c>
      <c r="D3" s="8">
        <v>437.83</v>
      </c>
    </row>
    <row r="4" spans="2:4">
      <c r="B4" s="6">
        <f>D4*0.03</f>
        <v>1.8633</v>
      </c>
      <c r="C4" s="7">
        <v>103.73</v>
      </c>
      <c r="D4" s="8">
        <v>62.11</v>
      </c>
    </row>
    <row r="5" spans="2:4">
      <c r="B5" s="6">
        <v>0</v>
      </c>
      <c r="C5" s="7">
        <v>672.82</v>
      </c>
      <c r="D5" s="8">
        <v>0</v>
      </c>
    </row>
    <row r="6" spans="2:4">
      <c r="B6" s="6">
        <f>C6*0.03</f>
        <v>5.3754</v>
      </c>
      <c r="C6" s="7">
        <v>179.18</v>
      </c>
      <c r="D6" s="8">
        <v>203</v>
      </c>
    </row>
    <row r="7" spans="2:4">
      <c r="B7" s="9">
        <f>C7*0.03</f>
        <v>1.9596</v>
      </c>
      <c r="C7" s="10">
        <v>65.32</v>
      </c>
      <c r="D7" s="11">
        <v>139.59</v>
      </c>
    </row>
    <row r="8" spans="2:4">
      <c r="B8" s="9">
        <f>C8*0.03</f>
        <v>0.8097</v>
      </c>
      <c r="C8" s="10">
        <v>26.99</v>
      </c>
      <c r="D8" s="11">
        <v>50</v>
      </c>
    </row>
    <row r="9" spans="2:4">
      <c r="B9" s="6">
        <v>3.6942</v>
      </c>
      <c r="C9" s="7">
        <v>123.14</v>
      </c>
      <c r="D9" s="8">
        <v>158.4</v>
      </c>
    </row>
    <row r="10" spans="2:4">
      <c r="B10" s="12">
        <f>C10*0.03</f>
        <v>1.4508</v>
      </c>
      <c r="C10" s="13">
        <v>48.36</v>
      </c>
      <c r="D10" s="14">
        <v>80</v>
      </c>
    </row>
    <row r="11" spans="2:4">
      <c r="B11" s="15">
        <f>C11*0.03</f>
        <v>4.5501</v>
      </c>
      <c r="C11" s="16">
        <v>151.67</v>
      </c>
      <c r="D11" s="17">
        <v>180</v>
      </c>
    </row>
    <row r="12" spans="2:4">
      <c r="B12" s="15">
        <f>C12*0.03</f>
        <v>3.9147</v>
      </c>
      <c r="C12" s="16">
        <v>130.49</v>
      </c>
      <c r="D12" s="17">
        <v>144.5</v>
      </c>
    </row>
    <row r="13" ht="15.6" spans="2:4">
      <c r="B13" s="18">
        <f>C13*0.03</f>
        <v>1.4154</v>
      </c>
      <c r="C13" s="19">
        <v>47.18</v>
      </c>
      <c r="D13" s="20">
        <v>70.6</v>
      </c>
    </row>
    <row r="14" ht="15.6" spans="2:4">
      <c r="B14" s="18">
        <f>D14*0.03</f>
        <v>2.4564</v>
      </c>
      <c r="C14" s="19">
        <v>96.71</v>
      </c>
      <c r="D14" s="20">
        <v>81.88</v>
      </c>
    </row>
    <row r="15" ht="15.6" spans="2:4">
      <c r="B15" s="21">
        <f>C15*0.03</f>
        <v>8.5809</v>
      </c>
      <c r="C15" s="22">
        <v>286.03</v>
      </c>
      <c r="D15" s="23">
        <v>309.25</v>
      </c>
    </row>
    <row r="16" spans="2:4">
      <c r="B16" s="15">
        <f>C16*0.03</f>
        <v>6.2211</v>
      </c>
      <c r="C16" s="16">
        <v>207.37</v>
      </c>
      <c r="D16" s="17">
        <v>223.95</v>
      </c>
    </row>
    <row r="17" ht="15.6" spans="2:4">
      <c r="B17" s="21">
        <f>C17*0.03</f>
        <v>1.3536</v>
      </c>
      <c r="C17" s="22">
        <v>45.12</v>
      </c>
      <c r="D17" s="23">
        <v>120.02</v>
      </c>
    </row>
    <row r="18" spans="2:4">
      <c r="B18" s="12">
        <f>C18*0.03</f>
        <v>4.5</v>
      </c>
      <c r="C18" s="13">
        <v>150</v>
      </c>
      <c r="D18" s="14">
        <v>153.61</v>
      </c>
    </row>
    <row r="19" spans="2:4">
      <c r="B19" s="15">
        <f>C19*0.03</f>
        <v>9.2184</v>
      </c>
      <c r="C19" s="16">
        <v>307.28</v>
      </c>
      <c r="D19" s="17">
        <v>686.52</v>
      </c>
    </row>
    <row r="20" ht="15.6" spans="2:4">
      <c r="B20" s="21">
        <f>D20*0.03</f>
        <v>3.1875</v>
      </c>
      <c r="C20" s="22">
        <v>577.56</v>
      </c>
      <c r="D20" s="23">
        <v>106.25</v>
      </c>
    </row>
  </sheetData>
  <sheetProtection formatCells="0" insertHyperlinks="0" autoFilter="0"/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4 " / > < / p i x e l a t o r s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2 "   i n t e r l i n e O n O f f = " 0 "   i n t e r l i n e C o l o r = " 0 "   i s D b S h e e t = " 0 " / > < w o S h e e t P r o p s   s h e e t S t i d = " 3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2022-05-18T10:26:00Z</dcterms:created>
  <dcterms:modified xsi:type="dcterms:W3CDTF">2022-05-27T09:01:45Z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04010BB551E64E48AB5E78332FDF833B</vt:lpwstr>
  </property>
  <property fmtid="{D5CDD505-2E9C-101B-9397-08002B2CF9AE}" pid="3" name="KSOProductBuildVer">
    <vt:lpwstr>2052-11.1.0.11636</vt:lpwstr>
  </property>
</Properties>
</file>